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15" windowHeight="2925" activeTab="0"/>
  </bookViews>
  <sheets>
    <sheet name="PRICING2" sheetId="1" r:id="rId1"/>
  </sheets>
  <definedNames>
    <definedName name="_xlnm.Print_Area" localSheetId="0">'PRICING2'!$A$1:$F$47</definedName>
  </definedNames>
  <calcPr fullCalcOnLoad="1"/>
</workbook>
</file>

<file path=xl/sharedStrings.xml><?xml version="1.0" encoding="utf-8"?>
<sst xmlns="http://schemas.openxmlformats.org/spreadsheetml/2006/main" count="47" uniqueCount="41">
  <si>
    <t>Part #</t>
  </si>
  <si>
    <t>Product</t>
  </si>
  <si>
    <t>Unit Price</t>
  </si>
  <si>
    <t>Quantity</t>
  </si>
  <si>
    <t>Price</t>
  </si>
  <si>
    <t>SIMS 2000 Modules</t>
  </si>
  <si>
    <t xml:space="preserve">     Questionnaires, Designs, Rotation Plans, Panelists</t>
  </si>
  <si>
    <t xml:space="preserve">     Data Collection and Test Execution</t>
  </si>
  <si>
    <t xml:space="preserve">     Basic Table Generation, Means, Frequency Tables,</t>
  </si>
  <si>
    <t xml:space="preserve">     Standard Deviations, Panelist Comparison, Basic Reporting</t>
  </si>
  <si>
    <t xml:space="preserve">     Advanced Table Generation, Analysis of Variance ANOVA</t>
  </si>
  <si>
    <t xml:space="preserve">     Mean Separations, Adjusted Means, Multivariate, Advanced Reporting</t>
  </si>
  <si>
    <t>Six Months Software Support and Upgrades</t>
  </si>
  <si>
    <t xml:space="preserve">N/C </t>
  </si>
  <si>
    <t>SIMS 2000 Complete 90-day Guarantee</t>
  </si>
  <si>
    <t>SIMS 2000 Software Total</t>
  </si>
  <si>
    <t>Sensory Computer Systems Services</t>
  </si>
  <si>
    <t xml:space="preserve">15% of software price </t>
  </si>
  <si>
    <t>List</t>
  </si>
  <si>
    <t>Discount</t>
  </si>
  <si>
    <t>SIMS 2000 / Marketing Research</t>
  </si>
  <si>
    <t>Sensory Information Management System</t>
  </si>
  <si>
    <t>SIMS 2000 includes a complete 90-day satisfaction guarantee !</t>
  </si>
  <si>
    <t>Sensory Computer Systems  *  16 South Street  *  Morristown, N.J. 07960  USA *  Phone:  800-579-7654  *  Fax: 973-267-1655</t>
  </si>
  <si>
    <t>SIMS 2000 does not have any Per-Use or Per-Response Charges or Fees.</t>
  </si>
  <si>
    <r>
      <t xml:space="preserve">Software Support and Upgrades  </t>
    </r>
    <r>
      <rPr>
        <i/>
        <sz val="9"/>
        <rFont val="Arial"/>
        <family val="2"/>
      </rPr>
      <t>(Updates, telephone support, e-mail, etc.)</t>
    </r>
  </si>
  <si>
    <r>
      <t xml:space="preserve">Installation and Configuration  </t>
    </r>
    <r>
      <rPr>
        <i/>
        <sz val="9"/>
        <rFont val="Arial"/>
        <family val="2"/>
      </rPr>
      <t>(plus travel and living expenses)</t>
    </r>
  </si>
  <si>
    <r>
      <t xml:space="preserve">On-Site Training  </t>
    </r>
    <r>
      <rPr>
        <i/>
        <sz val="9"/>
        <rFont val="Arial"/>
        <family val="2"/>
      </rPr>
      <t>(per day, plus travel and living expenses)</t>
    </r>
  </si>
  <si>
    <r>
      <t xml:space="preserve">Software Customization Services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(per day)</t>
    </r>
  </si>
  <si>
    <t>USD</t>
  </si>
  <si>
    <t>50% Academia Discount - Software Quotation Sheet</t>
  </si>
  <si>
    <r>
      <t xml:space="preserve">SIMS 2000 Designer - </t>
    </r>
    <r>
      <rPr>
        <u val="single"/>
        <sz val="11"/>
        <rFont val="Arial"/>
        <family val="2"/>
      </rPr>
      <t>One</t>
    </r>
    <r>
      <rPr>
        <sz val="11"/>
        <rFont val="Arial"/>
        <family val="2"/>
      </rPr>
      <t xml:space="preserve"> Base License </t>
    </r>
    <r>
      <rPr>
        <i/>
        <sz val="9"/>
        <rFont val="Arial"/>
        <family val="2"/>
      </rPr>
      <t>(includes one Designer license)</t>
    </r>
  </si>
  <si>
    <r>
      <t xml:space="preserve">Concurrent SIMS 2000 Designer Users  </t>
    </r>
    <r>
      <rPr>
        <i/>
        <sz val="9"/>
        <rFont val="Arial"/>
        <family val="2"/>
      </rPr>
      <t>(priced per seat after base)</t>
    </r>
  </si>
  <si>
    <r>
      <t xml:space="preserve">SIMS 2000 Data Collector - </t>
    </r>
    <r>
      <rPr>
        <u val="single"/>
        <sz val="11"/>
        <rFont val="Arial"/>
        <family val="2"/>
      </rPr>
      <t>One</t>
    </r>
    <r>
      <rPr>
        <sz val="11"/>
        <rFont val="Arial"/>
        <family val="2"/>
      </rPr>
      <t xml:space="preserve"> Base License </t>
    </r>
    <r>
      <rPr>
        <i/>
        <sz val="9"/>
        <rFont val="Arial"/>
        <family val="2"/>
      </rPr>
      <t>(includes one Collector license)</t>
    </r>
  </si>
  <si>
    <r>
      <t xml:space="preserve">Concurrent SIMS 2000 Data Collector Users  </t>
    </r>
    <r>
      <rPr>
        <i/>
        <sz val="9"/>
        <rFont val="Arial"/>
        <family val="2"/>
      </rPr>
      <t>(priced per seat after base)</t>
    </r>
  </si>
  <si>
    <r>
      <t>SIMS 2000 Basic Analysis -</t>
    </r>
    <r>
      <rPr>
        <i/>
        <sz val="11"/>
        <rFont val="Arial"/>
        <family val="0"/>
      </rPr>
      <t xml:space="preserve"> </t>
    </r>
    <r>
      <rPr>
        <i/>
        <sz val="9"/>
        <rFont val="Arial"/>
        <family val="2"/>
      </rPr>
      <t>(One License covers all Designer Licenses)</t>
    </r>
  </si>
  <si>
    <r>
      <t xml:space="preserve">SIMS 2000 Advanced Analysis - </t>
    </r>
    <r>
      <rPr>
        <i/>
        <sz val="9"/>
        <rFont val="Arial"/>
        <family val="2"/>
      </rPr>
      <t>(One License covers all Designer Licenses)</t>
    </r>
  </si>
  <si>
    <r>
      <t>SIMS 2000 Advanced Graphics -</t>
    </r>
    <r>
      <rPr>
        <i/>
        <sz val="11"/>
        <rFont val="Arial"/>
        <family val="0"/>
      </rPr>
      <t xml:space="preserve"> </t>
    </r>
    <r>
      <rPr>
        <i/>
        <sz val="9"/>
        <rFont val="Arial"/>
        <family val="2"/>
      </rPr>
      <t>(One License covers all Designer Licenses)</t>
    </r>
  </si>
  <si>
    <t xml:space="preserve">             (Updates, telephone support, e-mail, etc.) </t>
  </si>
  <si>
    <t>Your University Name</t>
  </si>
  <si>
    <r>
      <t xml:space="preserve">Software Prices reflect  </t>
    </r>
    <r>
      <rPr>
        <b/>
        <u val="single"/>
        <sz val="12"/>
        <color indexed="12"/>
        <rFont val="MS Sans Serif"/>
        <family val="2"/>
      </rPr>
      <t>50%</t>
    </r>
    <r>
      <rPr>
        <sz val="12"/>
        <color indexed="12"/>
        <rFont val="MS Sans Serif"/>
        <family val="2"/>
      </rPr>
      <t xml:space="preserve">  Academia Discounts.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</si>
</sst>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[Red]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\ mmmm\ yyyy"/>
    <numFmt numFmtId="172" formatCode="dd\ mmm\ yyyy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u val="single"/>
      <sz val="12"/>
      <color indexed="10"/>
      <name val="MS Sans Serif"/>
      <family val="2"/>
    </font>
    <font>
      <b/>
      <sz val="12"/>
      <color indexed="32"/>
      <name val="MS Sans Serif"/>
      <family val="2"/>
    </font>
    <font>
      <sz val="10"/>
      <name val="Arial"/>
      <family val="2"/>
    </font>
    <font>
      <b/>
      <u val="single"/>
      <sz val="10"/>
      <color indexed="10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0"/>
    </font>
    <font>
      <sz val="11"/>
      <name val="MS Sans Serif"/>
      <family val="0"/>
    </font>
    <font>
      <b/>
      <sz val="9"/>
      <name val="MS Sans Serif"/>
      <family val="2"/>
    </font>
    <font>
      <sz val="8"/>
      <color indexed="12"/>
      <name val="MS Sans Serif"/>
      <family val="2"/>
    </font>
    <font>
      <b/>
      <sz val="10"/>
      <color indexed="32"/>
      <name val="MS Sans Serif"/>
      <family val="2"/>
    </font>
    <font>
      <b/>
      <sz val="7"/>
      <name val="MS Sans Serif"/>
      <family val="2"/>
    </font>
    <font>
      <b/>
      <strike/>
      <sz val="10"/>
      <name val="MS Sans Serif"/>
      <family val="2"/>
    </font>
    <font>
      <b/>
      <sz val="12"/>
      <name val="MS Sans Serif"/>
      <family val="2"/>
    </font>
    <font>
      <b/>
      <sz val="26"/>
      <color indexed="12"/>
      <name val="Times New Roman"/>
      <family val="1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sz val="8"/>
      <name val="MS Sans Serif"/>
      <family val="0"/>
    </font>
    <font>
      <b/>
      <sz val="14"/>
      <name val="Arial"/>
      <family val="2"/>
    </font>
    <font>
      <b/>
      <sz val="10"/>
      <color indexed="12"/>
      <name val="MS Sans Serif"/>
      <family val="2"/>
    </font>
    <font>
      <b/>
      <sz val="8.5"/>
      <color indexed="50"/>
      <name val="MS Sans Serif"/>
      <family val="2"/>
    </font>
    <font>
      <b/>
      <sz val="13.5"/>
      <color indexed="12"/>
      <name val="MS Sans Serif"/>
      <family val="2"/>
    </font>
    <font>
      <i/>
      <sz val="9"/>
      <name val="Arial"/>
      <family val="2"/>
    </font>
    <font>
      <sz val="9"/>
      <name val="Arial"/>
      <family val="2"/>
    </font>
    <font>
      <sz val="12"/>
      <color indexed="12"/>
      <name val="MS Sans Serif"/>
      <family val="2"/>
    </font>
    <font>
      <u val="single"/>
      <sz val="11"/>
      <name val="Arial"/>
      <family val="2"/>
    </font>
    <font>
      <strike/>
      <sz val="10"/>
      <name val="MS Sans Serif"/>
      <family val="2"/>
    </font>
    <font>
      <b/>
      <u val="single"/>
      <sz val="13.5"/>
      <color indexed="10"/>
      <name val="MS Sans Serif"/>
      <family val="2"/>
    </font>
    <font>
      <b/>
      <u val="single"/>
      <sz val="12"/>
      <color indexed="12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8" fontId="4" fillId="0" borderId="0" xfId="17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8" fontId="1" fillId="0" borderId="0" xfId="17" applyFont="1" applyAlignment="1">
      <alignment/>
    </xf>
    <xf numFmtId="8" fontId="14" fillId="0" borderId="0" xfId="17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1" fillId="2" borderId="0" xfId="0" applyFont="1" applyFill="1" applyAlignment="1">
      <alignment/>
    </xf>
    <xf numFmtId="8" fontId="1" fillId="2" borderId="0" xfId="17" applyFont="1" applyFill="1" applyAlignment="1">
      <alignment/>
    </xf>
    <xf numFmtId="0" fontId="10" fillId="2" borderId="0" xfId="0" applyFont="1" applyFill="1" applyAlignment="1">
      <alignment/>
    </xf>
    <xf numFmtId="8" fontId="0" fillId="2" borderId="0" xfId="17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14" fontId="17" fillId="0" borderId="0" xfId="17" applyNumberFormat="1" applyFont="1" applyAlignment="1" quotePrefix="1">
      <alignment horizontal="right"/>
    </xf>
    <xf numFmtId="14" fontId="5" fillId="0" borderId="0" xfId="17" applyNumberFormat="1" applyFont="1" applyAlignment="1" quotePrefix="1">
      <alignment horizontal="right"/>
    </xf>
    <xf numFmtId="8" fontId="6" fillId="0" borderId="0" xfId="17" applyFont="1" applyFill="1" applyAlignment="1">
      <alignment horizontal="center"/>
    </xf>
    <xf numFmtId="0" fontId="8" fillId="2" borderId="0" xfId="0" applyFont="1" applyFill="1" applyAlignment="1">
      <alignment/>
    </xf>
    <xf numFmtId="8" fontId="17" fillId="2" borderId="0" xfId="17" applyFont="1" applyFill="1" applyAlignment="1" quotePrefix="1">
      <alignment horizontal="right"/>
    </xf>
    <xf numFmtId="8" fontId="4" fillId="2" borderId="0" xfId="17" applyFont="1" applyFill="1" applyAlignment="1">
      <alignment/>
    </xf>
    <xf numFmtId="0" fontId="9" fillId="0" borderId="0" xfId="0" applyFont="1" applyFill="1" applyAlignment="1">
      <alignment horizontal="center"/>
    </xf>
    <xf numFmtId="8" fontId="18" fillId="0" borderId="0" xfId="17" applyFont="1" applyAlignment="1">
      <alignment/>
    </xf>
    <xf numFmtId="0" fontId="19" fillId="0" borderId="0" xfId="0" applyFont="1" applyAlignment="1">
      <alignment horizontal="right"/>
    </xf>
    <xf numFmtId="8" fontId="0" fillId="0" borderId="0" xfId="17" applyFont="1" applyAlignment="1">
      <alignment/>
    </xf>
    <xf numFmtId="8" fontId="19" fillId="0" borderId="0" xfId="17" applyNumberFormat="1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/>
    </xf>
    <xf numFmtId="8" fontId="0" fillId="2" borderId="0" xfId="17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8" fontId="32" fillId="0" borderId="0" xfId="17" applyFont="1" applyAlignment="1">
      <alignment/>
    </xf>
    <xf numFmtId="8" fontId="5" fillId="0" borderId="0" xfId="17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5" fillId="0" borderId="0" xfId="17" applyNumberFormat="1" applyFont="1" applyAlignment="1" quotePrefix="1">
      <alignment horizontal="right"/>
    </xf>
    <xf numFmtId="9" fontId="33" fillId="0" borderId="0" xfId="17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90" zoomScaleNormal="90" workbookViewId="0" topLeftCell="A1">
      <selection activeCell="B5" sqref="B5"/>
    </sheetView>
  </sheetViews>
  <sheetFormatPr defaultColWidth="9.140625" defaultRowHeight="12.75"/>
  <cols>
    <col min="1" max="1" width="9.140625" style="39" customWidth="1"/>
    <col min="2" max="2" width="69.140625" style="1" customWidth="1"/>
    <col min="3" max="3" width="12.421875" style="1" customWidth="1"/>
    <col min="4" max="4" width="8.7109375" style="6" customWidth="1"/>
    <col min="5" max="5" width="11.28125" style="2" customWidth="1"/>
    <col min="6" max="6" width="14.421875" style="2" customWidth="1"/>
    <col min="7" max="16384" width="15.7109375" style="0" customWidth="1"/>
  </cols>
  <sheetData>
    <row r="1" spans="1:6" ht="43.5" customHeight="1">
      <c r="A1" s="58" t="s">
        <v>20</v>
      </c>
      <c r="B1" s="59"/>
      <c r="C1" s="59"/>
      <c r="D1" s="59"/>
      <c r="E1" s="59"/>
      <c r="F1" s="60"/>
    </row>
    <row r="2" spans="1:6" ht="20.25" customHeight="1">
      <c r="A2" s="61" t="s">
        <v>21</v>
      </c>
      <c r="B2" s="62"/>
      <c r="C2" s="62"/>
      <c r="D2" s="62"/>
      <c r="E2" s="62"/>
      <c r="F2" s="63"/>
    </row>
    <row r="3" spans="1:6" ht="25.5" customHeight="1">
      <c r="A3" s="64" t="s">
        <v>30</v>
      </c>
      <c r="B3" s="65"/>
      <c r="C3" s="65"/>
      <c r="D3" s="65"/>
      <c r="E3" s="65"/>
      <c r="F3" s="63"/>
    </row>
    <row r="4" spans="1:6" ht="32.25" customHeight="1">
      <c r="A4" s="66" t="s">
        <v>39</v>
      </c>
      <c r="B4" s="67"/>
      <c r="C4" s="67"/>
      <c r="D4" s="67"/>
      <c r="E4" s="67"/>
      <c r="F4" s="68"/>
    </row>
    <row r="5" spans="2:6" ht="15.75">
      <c r="B5" s="46" t="s">
        <v>40</v>
      </c>
      <c r="E5" s="28"/>
      <c r="F5" s="74">
        <f ca="1">TODAY()</f>
        <v>38569</v>
      </c>
    </row>
    <row r="6" spans="5:6" ht="12.75">
      <c r="E6" s="27"/>
      <c r="F6" s="27"/>
    </row>
    <row r="7" spans="2:6" ht="19.5">
      <c r="B7" s="38"/>
      <c r="E7" s="27"/>
      <c r="F7" s="75">
        <v>0.5</v>
      </c>
    </row>
    <row r="8" spans="3:6" ht="14.25" customHeight="1">
      <c r="C8" s="29" t="s">
        <v>18</v>
      </c>
      <c r="E8" s="29" t="s">
        <v>18</v>
      </c>
      <c r="F8" s="29" t="s">
        <v>19</v>
      </c>
    </row>
    <row r="9" spans="1:6" ht="13.5" customHeight="1">
      <c r="A9" s="42" t="s">
        <v>0</v>
      </c>
      <c r="B9" s="3" t="s">
        <v>1</v>
      </c>
      <c r="C9" s="33" t="s">
        <v>2</v>
      </c>
      <c r="D9" s="33" t="s">
        <v>3</v>
      </c>
      <c r="E9" s="29" t="s">
        <v>4</v>
      </c>
      <c r="F9" s="29" t="s">
        <v>4</v>
      </c>
    </row>
    <row r="10" spans="2:4" ht="24" customHeight="1">
      <c r="B10" s="40" t="s">
        <v>5</v>
      </c>
      <c r="C10" s="4"/>
      <c r="D10" s="47"/>
    </row>
    <row r="11" spans="1:6" ht="13.5" customHeight="1">
      <c r="A11" s="43">
        <v>2001101</v>
      </c>
      <c r="B11" s="14" t="s">
        <v>31</v>
      </c>
      <c r="C11" s="17">
        <v>10000</v>
      </c>
      <c r="D11" s="50">
        <v>1</v>
      </c>
      <c r="E11" s="17">
        <f>SUM(C11*D11)</f>
        <v>10000</v>
      </c>
      <c r="F11" s="15">
        <f>SUM(E11*0.5)</f>
        <v>5000</v>
      </c>
    </row>
    <row r="12" spans="1:6" ht="14.25">
      <c r="A12" s="43">
        <v>2001201</v>
      </c>
      <c r="B12" s="14" t="s">
        <v>32</v>
      </c>
      <c r="C12" s="17">
        <v>3000</v>
      </c>
      <c r="D12" s="51"/>
      <c r="E12" s="17">
        <f>SUM(C12*D12)</f>
        <v>0</v>
      </c>
      <c r="F12" s="15">
        <f>SUM(E12*0.5)</f>
        <v>0</v>
      </c>
    </row>
    <row r="13" spans="1:6" ht="14.25">
      <c r="A13" s="43"/>
      <c r="B13" s="14" t="s">
        <v>6</v>
      </c>
      <c r="C13" s="17"/>
      <c r="D13" s="48"/>
      <c r="E13" s="17"/>
      <c r="F13" s="15"/>
    </row>
    <row r="14" spans="1:6" ht="19.5" customHeight="1">
      <c r="A14" s="43"/>
      <c r="B14" s="14"/>
      <c r="C14" s="17"/>
      <c r="D14" s="49"/>
      <c r="E14" s="17"/>
      <c r="F14" s="17"/>
    </row>
    <row r="15" spans="1:6" ht="14.25">
      <c r="A15" s="43">
        <v>2002101</v>
      </c>
      <c r="B15" s="14" t="s">
        <v>33</v>
      </c>
      <c r="C15" s="17">
        <v>4000</v>
      </c>
      <c r="D15" s="50">
        <v>1</v>
      </c>
      <c r="E15" s="17">
        <f>SUM(C15*D15)</f>
        <v>4000</v>
      </c>
      <c r="F15" s="15">
        <f>SUM(E15*0.5)</f>
        <v>2000</v>
      </c>
    </row>
    <row r="16" spans="1:6" ht="14.25">
      <c r="A16" s="43">
        <v>2002201</v>
      </c>
      <c r="B16" s="14" t="s">
        <v>34</v>
      </c>
      <c r="C16" s="17">
        <v>1000</v>
      </c>
      <c r="D16" s="51"/>
      <c r="E16" s="17">
        <f>SUM(C16*D16)</f>
        <v>0</v>
      </c>
      <c r="F16" s="15">
        <f>SUM(E16*0.5)</f>
        <v>0</v>
      </c>
    </row>
    <row r="17" spans="1:6" ht="14.25">
      <c r="A17" s="43"/>
      <c r="B17" s="14" t="s">
        <v>7</v>
      </c>
      <c r="C17" s="15"/>
      <c r="D17" s="16"/>
      <c r="E17" s="17"/>
      <c r="F17" s="15"/>
    </row>
    <row r="18" spans="1:6" ht="14.25">
      <c r="A18" s="43"/>
      <c r="B18" s="14"/>
      <c r="C18" s="17"/>
      <c r="D18" s="16"/>
      <c r="E18" s="17"/>
      <c r="F18" s="17"/>
    </row>
    <row r="19" spans="1:6" ht="14.25">
      <c r="A19" s="43">
        <v>2003101</v>
      </c>
      <c r="B19" s="14" t="s">
        <v>35</v>
      </c>
      <c r="C19" s="18"/>
      <c r="D19" s="16"/>
      <c r="E19" s="17">
        <v>3000</v>
      </c>
      <c r="F19" s="15">
        <f>SUM(E19*0.5)</f>
        <v>1500</v>
      </c>
    </row>
    <row r="20" spans="1:6" ht="14.25">
      <c r="A20" s="43"/>
      <c r="B20" s="14" t="s">
        <v>8</v>
      </c>
      <c r="C20" s="15"/>
      <c r="D20" s="16"/>
      <c r="E20" s="17"/>
      <c r="F20" s="15"/>
    </row>
    <row r="21" spans="1:6" ht="14.25">
      <c r="A21" s="43"/>
      <c r="B21" s="14" t="s">
        <v>9</v>
      </c>
      <c r="C21" s="15"/>
      <c r="D21" s="16"/>
      <c r="E21" s="17"/>
      <c r="F21" s="15"/>
    </row>
    <row r="22" spans="1:6" ht="14.25">
      <c r="A22" s="43"/>
      <c r="B22" s="14"/>
      <c r="C22" s="20"/>
      <c r="D22" s="16"/>
      <c r="E22" s="23"/>
      <c r="F22" s="20"/>
    </row>
    <row r="23" spans="1:6" ht="14.25">
      <c r="A23" s="43">
        <v>2004101</v>
      </c>
      <c r="B23" s="14" t="s">
        <v>36</v>
      </c>
      <c r="C23" s="18"/>
      <c r="D23" s="16"/>
      <c r="E23" s="17">
        <v>4000</v>
      </c>
      <c r="F23" s="15">
        <f>SUM(E23*0.5)</f>
        <v>2000</v>
      </c>
    </row>
    <row r="24" spans="1:6" ht="14.25">
      <c r="A24" s="43"/>
      <c r="B24" s="14" t="s">
        <v>10</v>
      </c>
      <c r="C24" s="18"/>
      <c r="D24" s="16"/>
      <c r="E24" s="17"/>
      <c r="F24" s="15"/>
    </row>
    <row r="25" spans="1:6" ht="14.25">
      <c r="A25" s="43"/>
      <c r="B25" s="14" t="s">
        <v>11</v>
      </c>
      <c r="C25" s="18"/>
      <c r="D25" s="16"/>
      <c r="E25" s="17"/>
      <c r="F25" s="15"/>
    </row>
    <row r="26" spans="1:6" ht="14.25">
      <c r="A26" s="43"/>
      <c r="B26" s="14"/>
      <c r="C26" s="18"/>
      <c r="D26" s="16"/>
      <c r="E26" s="23"/>
      <c r="F26" s="20"/>
    </row>
    <row r="27" spans="1:6" ht="14.25">
      <c r="A27" s="43">
        <v>2005101</v>
      </c>
      <c r="B27" s="14" t="s">
        <v>37</v>
      </c>
      <c r="C27" s="18"/>
      <c r="D27" s="16"/>
      <c r="E27" s="17">
        <v>3000</v>
      </c>
      <c r="F27" s="15">
        <f>SUM(E27*0.5)</f>
        <v>1500</v>
      </c>
    </row>
    <row r="28" spans="1:6" ht="12.75">
      <c r="A28" s="44"/>
      <c r="B28" s="22"/>
      <c r="C28" s="23"/>
      <c r="D28" s="24"/>
      <c r="E28" s="23"/>
      <c r="F28" s="23"/>
    </row>
    <row r="29" spans="1:6" ht="12.75">
      <c r="A29" s="44"/>
      <c r="B29" s="22"/>
      <c r="C29" s="23"/>
      <c r="D29" s="24"/>
      <c r="E29" s="23"/>
      <c r="F29" s="23"/>
    </row>
    <row r="30" spans="1:6" ht="14.25">
      <c r="A30" s="44"/>
      <c r="B30" s="14" t="s">
        <v>12</v>
      </c>
      <c r="C30" s="23"/>
      <c r="D30" s="24"/>
      <c r="E30" s="52" t="s">
        <v>13</v>
      </c>
      <c r="F30" s="25" t="s">
        <v>13</v>
      </c>
    </row>
    <row r="31" spans="1:6" ht="14.25">
      <c r="A31" s="44"/>
      <c r="B31" s="26" t="s">
        <v>38</v>
      </c>
      <c r="C31" s="23"/>
      <c r="D31" s="24"/>
      <c r="E31" s="23"/>
      <c r="F31" s="23"/>
    </row>
    <row r="32" spans="1:6" ht="14.25">
      <c r="A32" s="44"/>
      <c r="B32" s="26"/>
      <c r="C32" s="23"/>
      <c r="D32" s="24"/>
      <c r="E32" s="23"/>
      <c r="F32" s="23"/>
    </row>
    <row r="33" spans="1:6" ht="14.25">
      <c r="A33" s="44"/>
      <c r="B33" s="14" t="s">
        <v>14</v>
      </c>
      <c r="C33" s="23"/>
      <c r="D33" s="24"/>
      <c r="E33" s="52" t="s">
        <v>13</v>
      </c>
      <c r="F33" s="25" t="s">
        <v>13</v>
      </c>
    </row>
    <row r="34" spans="1:6" ht="14.25">
      <c r="A34" s="44"/>
      <c r="B34" s="14"/>
      <c r="C34" s="23"/>
      <c r="D34" s="24"/>
      <c r="E34" s="52"/>
      <c r="F34" s="25"/>
    </row>
    <row r="35" spans="1:6" ht="14.25">
      <c r="A35" s="45"/>
      <c r="B35" s="8"/>
      <c r="C35" s="9"/>
      <c r="D35" s="5"/>
      <c r="E35" s="53">
        <f>SUM(E11:E27)</f>
        <v>24000</v>
      </c>
      <c r="F35" s="7"/>
    </row>
    <row r="36" spans="1:6" ht="14.25">
      <c r="A36" s="45"/>
      <c r="B36" s="8"/>
      <c r="C36" s="9"/>
      <c r="D36" s="5"/>
      <c r="E36" s="34"/>
      <c r="F36" s="7"/>
    </row>
    <row r="37" spans="1:6" ht="15.75">
      <c r="A37" s="45"/>
      <c r="B37" s="13"/>
      <c r="C37" s="9"/>
      <c r="D37" s="35" t="s">
        <v>15</v>
      </c>
      <c r="E37" s="36"/>
      <c r="F37" s="37">
        <f>SUM(F11:F27)</f>
        <v>12000</v>
      </c>
    </row>
    <row r="38" spans="2:6" ht="12.75">
      <c r="B38" s="7"/>
      <c r="C38" s="7"/>
      <c r="D38" s="12"/>
      <c r="E38" s="10"/>
      <c r="F38" s="10"/>
    </row>
    <row r="39" spans="2:6" ht="12.75">
      <c r="B39" s="7"/>
      <c r="C39"/>
      <c r="E39" s="11"/>
      <c r="F39" s="11"/>
    </row>
    <row r="40" spans="2:6" ht="21" customHeight="1">
      <c r="B40" s="40" t="s">
        <v>16</v>
      </c>
      <c r="C40" s="2"/>
      <c r="E40" s="11"/>
      <c r="F40" s="54" t="s">
        <v>29</v>
      </c>
    </row>
    <row r="41" spans="1:6" ht="12.75">
      <c r="A41" s="43">
        <v>3001001</v>
      </c>
      <c r="B41" s="30" t="s">
        <v>25</v>
      </c>
      <c r="C41" s="18"/>
      <c r="D41" s="31"/>
      <c r="E41" s="41" t="s">
        <v>17</v>
      </c>
      <c r="F41" s="32"/>
    </row>
    <row r="42" spans="1:6" ht="12.75">
      <c r="A42" s="43">
        <v>3001101</v>
      </c>
      <c r="B42" s="30" t="s">
        <v>26</v>
      </c>
      <c r="C42" s="18"/>
      <c r="D42" s="19"/>
      <c r="E42" s="17">
        <v>5000</v>
      </c>
      <c r="F42" s="32"/>
    </row>
    <row r="43" spans="1:6" ht="12.75">
      <c r="A43" s="43">
        <v>3001201</v>
      </c>
      <c r="B43" s="30" t="s">
        <v>27</v>
      </c>
      <c r="C43" s="18"/>
      <c r="D43" s="19"/>
      <c r="E43" s="17">
        <v>1500</v>
      </c>
      <c r="F43" s="32"/>
    </row>
    <row r="44" spans="1:6" ht="13.5" customHeight="1">
      <c r="A44" s="43">
        <v>3001301</v>
      </c>
      <c r="B44" s="30" t="s">
        <v>28</v>
      </c>
      <c r="C44" s="21"/>
      <c r="D44" s="18"/>
      <c r="E44" s="17">
        <v>1500</v>
      </c>
      <c r="F44" s="32"/>
    </row>
    <row r="45" spans="1:6" ht="12.75" customHeight="1">
      <c r="A45" s="55" t="s">
        <v>22</v>
      </c>
      <c r="B45" s="56"/>
      <c r="C45" s="56"/>
      <c r="D45" s="56"/>
      <c r="E45" s="56"/>
      <c r="F45" s="56"/>
    </row>
    <row r="46" spans="1:6" ht="12.75" customHeight="1">
      <c r="A46" s="57"/>
      <c r="B46" s="57"/>
      <c r="C46" s="57"/>
      <c r="D46" s="57"/>
      <c r="E46" s="57"/>
      <c r="F46" s="57"/>
    </row>
    <row r="47" spans="1:6" ht="13.5" customHeight="1">
      <c r="A47" s="69" t="s">
        <v>23</v>
      </c>
      <c r="B47" s="69"/>
      <c r="C47" s="69"/>
      <c r="D47" s="69"/>
      <c r="E47" s="69"/>
      <c r="F47" s="70"/>
    </row>
    <row r="48" spans="1:6" ht="12.75">
      <c r="A48" s="71" t="s">
        <v>21</v>
      </c>
      <c r="B48" s="71"/>
      <c r="C48" s="71"/>
      <c r="D48" s="71"/>
      <c r="E48" s="71"/>
      <c r="F48" s="56"/>
    </row>
    <row r="49" spans="1:6" ht="12.75">
      <c r="A49" s="72" t="s">
        <v>24</v>
      </c>
      <c r="B49" s="72"/>
      <c r="C49" s="72"/>
      <c r="D49" s="72"/>
      <c r="E49" s="72"/>
      <c r="F49" s="56"/>
    </row>
    <row r="50" spans="1:6" ht="12.75">
      <c r="A50" s="73"/>
      <c r="B50" s="73"/>
      <c r="C50" s="73"/>
      <c r="D50" s="73"/>
      <c r="E50" s="73"/>
      <c r="F50" s="56"/>
    </row>
  </sheetData>
  <mergeCells count="9">
    <mergeCell ref="A47:F47"/>
    <mergeCell ref="A48:F48"/>
    <mergeCell ref="A49:F49"/>
    <mergeCell ref="A50:F50"/>
    <mergeCell ref="A45:F46"/>
    <mergeCell ref="A1:F1"/>
    <mergeCell ref="A2:F2"/>
    <mergeCell ref="A3:F3"/>
    <mergeCell ref="A4:F4"/>
  </mergeCells>
  <printOptions horizontalCentered="1"/>
  <pageMargins left="0.5" right="0.5" top="0.5" bottom="0.3" header="0.5" footer="0.52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 Office</dc:creator>
  <cp:keywords/>
  <dc:description/>
  <cp:lastModifiedBy>SCS</cp:lastModifiedBy>
  <cp:lastPrinted>2005-03-16T19:18:21Z</cp:lastPrinted>
  <dcterms:created xsi:type="dcterms:W3CDTF">1997-05-28T18:04:29Z</dcterms:created>
  <dcterms:modified xsi:type="dcterms:W3CDTF">2005-08-05T13:48:11Z</dcterms:modified>
  <cp:category/>
  <cp:version/>
  <cp:contentType/>
  <cp:contentStatus/>
</cp:coreProperties>
</file>